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er TRIM" sheetId="1" r:id="rId4"/>
  </sheets>
  <definedNames/>
  <calcPr/>
  <extLst>
    <ext uri="GoogleSheetsCustomDataVersion2">
      <go:sheetsCustomData xmlns:go="http://customooxmlschemas.google.com/" r:id="rId5" roundtripDataChecksum="2vEUavtAHPUfJt8xvcdnwNA5zUvn2fMfELvLg9rTj+c="/>
    </ext>
  </extLst>
</workbook>
</file>

<file path=xl/sharedStrings.xml><?xml version="1.0" encoding="utf-8"?>
<sst xmlns="http://schemas.openxmlformats.org/spreadsheetml/2006/main" count="127" uniqueCount="125">
  <si>
    <t>Universidad Politécnica Metropolitana de Hidalgo</t>
  </si>
  <si>
    <t>Estado de Situación Financiera Detallado - LDF</t>
  </si>
  <si>
    <t>Al 31 de diciembre de 2022 y al 30 de septiembre de 2023</t>
  </si>
  <si>
    <t>(PESOS)</t>
  </si>
  <si>
    <t xml:space="preserve">Concepto </t>
  </si>
  <si>
    <t>Al 30 de septeiembre de 2023</t>
  </si>
  <si>
    <t>Al 31 de diciembre de 2022</t>
  </si>
  <si>
    <t>Al 30 de septeimbre de 2023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</si>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</sst>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0.0"/>
      <color theme="1"/>
      <name val="Arial"/>
    </font>
    <font/>
    <font>
      <sz val="10.0"/>
      <color theme="1"/>
      <name val="Arial"/>
    </font>
    <font>
      <b/>
      <i/>
      <sz val="10.0"/>
      <color theme="1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13" fillId="0" fontId="1" numFmtId="0" xfId="0" applyAlignment="1" applyBorder="1" applyFont="1">
      <alignment horizontal="right" shrinkToFit="0" vertical="center" wrapText="1"/>
    </xf>
    <xf borderId="13" fillId="0" fontId="1" numFmtId="0" xfId="0" applyAlignment="1" applyBorder="1" applyFont="1">
      <alignment horizontal="left" shrinkToFit="0" vertical="center" wrapText="1"/>
    </xf>
    <xf borderId="14" fillId="0" fontId="1" numFmtId="0" xfId="0" applyAlignment="1" applyBorder="1" applyFont="1">
      <alignment horizontal="left" shrinkToFit="0" vertical="center" wrapText="1"/>
    </xf>
    <xf borderId="15" fillId="0" fontId="1" numFmtId="0" xfId="0" applyAlignment="1" applyBorder="1" applyFont="1">
      <alignment horizontal="right" shrinkToFit="0" vertical="center" wrapText="1"/>
    </xf>
    <xf borderId="15" fillId="0" fontId="1" numFmtId="0" xfId="0" applyAlignment="1" applyBorder="1" applyFont="1">
      <alignment horizontal="left" shrinkToFit="0" vertical="center" wrapText="1"/>
    </xf>
    <xf borderId="15" fillId="0" fontId="1" numFmtId="4" xfId="0" applyAlignment="1" applyBorder="1" applyFont="1" applyNumberFormat="1">
      <alignment horizontal="right" shrinkToFit="0" vertical="center" wrapText="1"/>
    </xf>
    <xf borderId="14" fillId="0" fontId="3" numFmtId="0" xfId="0" applyAlignment="1" applyBorder="1" applyFont="1">
      <alignment horizontal="left" shrinkToFit="0" vertical="center" wrapText="1"/>
    </xf>
    <xf borderId="15" fillId="0" fontId="3" numFmtId="4" xfId="0" applyAlignment="1" applyBorder="1" applyFont="1" applyNumberFormat="1">
      <alignment horizontal="right" shrinkToFit="0" vertical="center" wrapText="1"/>
    </xf>
    <xf borderId="15" fillId="0" fontId="3" numFmtId="0" xfId="0" applyAlignment="1" applyBorder="1" applyFont="1">
      <alignment horizontal="left" shrinkToFit="0" vertical="center" wrapText="1"/>
    </xf>
    <xf borderId="15" fillId="0" fontId="4" numFmtId="0" xfId="0" applyAlignment="1" applyBorder="1" applyFont="1">
      <alignment horizontal="left" shrinkToFit="0" vertical="center" wrapText="1"/>
    </xf>
    <xf borderId="15" fillId="0" fontId="3" numFmtId="0" xfId="0" applyAlignment="1" applyBorder="1" applyFont="1">
      <alignment horizontal="right"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17" fillId="0" fontId="3" numFmtId="0" xfId="0" applyAlignment="1" applyBorder="1" applyFont="1">
      <alignment horizontal="right" shrinkToFit="0" vertical="center" wrapText="1"/>
    </xf>
    <xf borderId="17" fillId="0" fontId="3" numFmtId="0" xfId="0" applyAlignment="1" applyBorder="1" applyFont="1">
      <alignment horizontal="left" shrinkToFit="0" vertical="center" wrapText="1"/>
    </xf>
    <xf borderId="17" fillId="0" fontId="3" numFmtId="4" xfId="0" applyAlignment="1" applyBorder="1" applyFont="1" applyNumberFormat="1">
      <alignment horizontal="right" shrinkToFit="0" vertical="center" wrapText="1"/>
    </xf>
    <xf borderId="0" fillId="0" fontId="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8.57"/>
    <col customWidth="1" min="2" max="3" width="21.43"/>
    <col customWidth="1" min="4" max="4" width="58.71"/>
    <col customWidth="1" min="5" max="6" width="21.43"/>
    <col customWidth="1" min="7" max="26" width="10.71"/>
  </cols>
  <sheetData>
    <row r="1">
      <c r="A1" s="1" t="s">
        <v>0</v>
      </c>
      <c r="B1" s="2"/>
      <c r="C1" s="2"/>
      <c r="D1" s="2"/>
      <c r="E1" s="2"/>
      <c r="F1" s="3"/>
    </row>
    <row r="2">
      <c r="A2" s="4" t="s">
        <v>1</v>
      </c>
      <c r="B2" s="5"/>
      <c r="C2" s="5"/>
      <c r="D2" s="5"/>
      <c r="E2" s="5"/>
      <c r="F2" s="6"/>
    </row>
    <row r="3">
      <c r="A3" s="4" t="s">
        <v>2</v>
      </c>
      <c r="B3" s="5"/>
      <c r="C3" s="5"/>
      <c r="D3" s="5"/>
      <c r="E3" s="5"/>
      <c r="F3" s="6"/>
    </row>
    <row r="4">
      <c r="A4" s="7" t="s">
        <v>3</v>
      </c>
      <c r="B4" s="8"/>
      <c r="C4" s="8"/>
      <c r="D4" s="8"/>
      <c r="E4" s="8"/>
      <c r="F4" s="9"/>
    </row>
    <row r="5">
      <c r="A5" s="10" t="s">
        <v>4</v>
      </c>
      <c r="B5" s="11" t="s">
        <v>5</v>
      </c>
      <c r="C5" s="11" t="s">
        <v>6</v>
      </c>
      <c r="D5" s="11" t="s">
        <v>4</v>
      </c>
      <c r="E5" s="11" t="s">
        <v>7</v>
      </c>
      <c r="F5" s="11" t="s">
        <v>6</v>
      </c>
    </row>
    <row r="6">
      <c r="A6" s="12" t="s">
        <v>8</v>
      </c>
      <c r="B6" s="13"/>
      <c r="C6" s="13"/>
      <c r="D6" s="14" t="s">
        <v>9</v>
      </c>
      <c r="E6" s="13"/>
      <c r="F6" s="13"/>
    </row>
    <row r="7">
      <c r="A7" s="15" t="s">
        <v>10</v>
      </c>
      <c r="B7" s="16"/>
      <c r="C7" s="16"/>
      <c r="D7" s="17" t="s">
        <v>11</v>
      </c>
      <c r="E7" s="16"/>
      <c r="F7" s="16"/>
    </row>
    <row r="8">
      <c r="A8" s="15" t="s">
        <v>12</v>
      </c>
      <c r="B8" s="18">
        <f t="shared" ref="B8:C8" si="1">SUM(B9:B15)</f>
        <v>27046632.94</v>
      </c>
      <c r="C8" s="18">
        <f t="shared" si="1"/>
        <v>15279722.1</v>
      </c>
      <c r="D8" s="17" t="s">
        <v>13</v>
      </c>
      <c r="E8" s="18">
        <f t="shared" ref="E8:F8" si="2">SUM(E9:E17)</f>
        <v>1331125.04</v>
      </c>
      <c r="F8" s="18">
        <f t="shared" si="2"/>
        <v>9661990.81</v>
      </c>
    </row>
    <row r="9">
      <c r="A9" s="19" t="s">
        <v>14</v>
      </c>
      <c r="B9" s="20">
        <v>0.0</v>
      </c>
      <c r="C9" s="20">
        <v>0.0</v>
      </c>
      <c r="D9" s="21" t="s">
        <v>15</v>
      </c>
      <c r="E9" s="20">
        <v>-22114.0</v>
      </c>
      <c r="F9" s="20">
        <v>1290174.25</v>
      </c>
    </row>
    <row r="10">
      <c r="A10" s="19" t="s">
        <v>16</v>
      </c>
      <c r="B10" s="20">
        <v>2.704663294E7</v>
      </c>
      <c r="C10" s="20">
        <v>1.52797221E7</v>
      </c>
      <c r="D10" s="21" t="s">
        <v>17</v>
      </c>
      <c r="E10" s="20">
        <v>477659.41</v>
      </c>
      <c r="F10" s="20">
        <v>6290315.65</v>
      </c>
    </row>
    <row r="11">
      <c r="A11" s="19" t="s">
        <v>18</v>
      </c>
      <c r="B11" s="20">
        <v>0.0</v>
      </c>
      <c r="C11" s="20">
        <v>0.0</v>
      </c>
      <c r="D11" s="21" t="s">
        <v>19</v>
      </c>
      <c r="E11" s="20">
        <v>0.0</v>
      </c>
      <c r="F11" s="20">
        <v>0.0</v>
      </c>
    </row>
    <row r="12">
      <c r="A12" s="19" t="s">
        <v>20</v>
      </c>
      <c r="B12" s="20">
        <v>0.0</v>
      </c>
      <c r="C12" s="20">
        <v>0.0</v>
      </c>
      <c r="D12" s="21" t="s">
        <v>21</v>
      </c>
      <c r="E12" s="20">
        <v>0.0</v>
      </c>
      <c r="F12" s="20">
        <v>0.0</v>
      </c>
    </row>
    <row r="13">
      <c r="A13" s="19" t="s">
        <v>22</v>
      </c>
      <c r="B13" s="20">
        <v>0.0</v>
      </c>
      <c r="C13" s="20">
        <v>0.0</v>
      </c>
      <c r="D13" s="21" t="s">
        <v>23</v>
      </c>
      <c r="E13" s="20">
        <v>0.0</v>
      </c>
      <c r="F13" s="20">
        <v>0.0</v>
      </c>
    </row>
    <row r="14">
      <c r="A14" s="19" t="s">
        <v>24</v>
      </c>
      <c r="B14" s="20">
        <v>0.0</v>
      </c>
      <c r="C14" s="20">
        <v>0.0</v>
      </c>
      <c r="D14" s="21" t="s">
        <v>25</v>
      </c>
      <c r="E14" s="20">
        <v>0.0</v>
      </c>
      <c r="F14" s="20">
        <v>0.0</v>
      </c>
    </row>
    <row r="15">
      <c r="A15" s="19" t="s">
        <v>26</v>
      </c>
      <c r="B15" s="20">
        <v>0.0</v>
      </c>
      <c r="C15" s="20">
        <v>0.0</v>
      </c>
      <c r="D15" s="21" t="s">
        <v>27</v>
      </c>
      <c r="E15" s="20">
        <v>772308.58</v>
      </c>
      <c r="F15" s="20">
        <v>2075856.2</v>
      </c>
    </row>
    <row r="16">
      <c r="A16" s="15" t="s">
        <v>28</v>
      </c>
      <c r="B16" s="18">
        <f t="shared" ref="B16:C16" si="3">SUM(B17:B23)</f>
        <v>44649.89</v>
      </c>
      <c r="C16" s="18">
        <f t="shared" si="3"/>
        <v>3042</v>
      </c>
      <c r="D16" s="21" t="s">
        <v>29</v>
      </c>
      <c r="E16" s="20">
        <v>0.0</v>
      </c>
      <c r="F16" s="20">
        <v>0.0</v>
      </c>
    </row>
    <row r="17">
      <c r="A17" s="19" t="s">
        <v>30</v>
      </c>
      <c r="B17" s="20">
        <v>0.0</v>
      </c>
      <c r="C17" s="20">
        <v>0.0</v>
      </c>
      <c r="D17" s="21" t="s">
        <v>31</v>
      </c>
      <c r="E17" s="20">
        <v>103271.05</v>
      </c>
      <c r="F17" s="20">
        <v>5644.71</v>
      </c>
    </row>
    <row r="18">
      <c r="A18" s="19" t="s">
        <v>32</v>
      </c>
      <c r="B18" s="20">
        <v>0.0</v>
      </c>
      <c r="C18" s="20">
        <v>0.0</v>
      </c>
      <c r="D18" s="17" t="s">
        <v>33</v>
      </c>
      <c r="E18" s="18">
        <f t="shared" ref="E18:F18" si="4">SUM(E19,E20,E21)</f>
        <v>0</v>
      </c>
      <c r="F18" s="18">
        <f t="shared" si="4"/>
        <v>0</v>
      </c>
    </row>
    <row r="19">
      <c r="A19" s="19" t="s">
        <v>34</v>
      </c>
      <c r="B19" s="20">
        <v>40339.89</v>
      </c>
      <c r="C19" s="20">
        <v>0.0</v>
      </c>
      <c r="D19" s="21" t="s">
        <v>35</v>
      </c>
      <c r="E19" s="20">
        <v>0.0</v>
      </c>
      <c r="F19" s="20">
        <v>0.0</v>
      </c>
    </row>
    <row r="20">
      <c r="A20" s="19" t="s">
        <v>36</v>
      </c>
      <c r="B20" s="20">
        <v>0.0</v>
      </c>
      <c r="C20" s="20">
        <v>0.0</v>
      </c>
      <c r="D20" s="21" t="s">
        <v>37</v>
      </c>
      <c r="E20" s="20">
        <v>0.0</v>
      </c>
      <c r="F20" s="20">
        <v>0.0</v>
      </c>
    </row>
    <row r="21" ht="15.75" customHeight="1">
      <c r="A21" s="19" t="s">
        <v>38</v>
      </c>
      <c r="B21" s="20">
        <v>0.0</v>
      </c>
      <c r="C21" s="20">
        <v>0.0</v>
      </c>
      <c r="D21" s="21" t="s">
        <v>39</v>
      </c>
      <c r="E21" s="20">
        <v>0.0</v>
      </c>
      <c r="F21" s="20">
        <v>0.0</v>
      </c>
    </row>
    <row r="22" ht="15.75" customHeight="1">
      <c r="A22" s="19" t="s">
        <v>40</v>
      </c>
      <c r="B22" s="20">
        <v>0.0</v>
      </c>
      <c r="C22" s="20">
        <v>0.0</v>
      </c>
      <c r="D22" s="17" t="s">
        <v>41</v>
      </c>
      <c r="E22" s="18">
        <f t="shared" ref="E22:F22" si="5">SUM(E23,E24)</f>
        <v>0</v>
      </c>
      <c r="F22" s="18">
        <f t="shared" si="5"/>
        <v>0</v>
      </c>
    </row>
    <row r="23" ht="15.75" customHeight="1">
      <c r="A23" s="19" t="s">
        <v>42</v>
      </c>
      <c r="B23" s="20">
        <v>4310.0</v>
      </c>
      <c r="C23" s="20">
        <v>3042.0</v>
      </c>
      <c r="D23" s="21" t="s">
        <v>43</v>
      </c>
      <c r="E23" s="20">
        <v>0.0</v>
      </c>
      <c r="F23" s="20">
        <v>0.0</v>
      </c>
    </row>
    <row r="24" ht="15.75" customHeight="1">
      <c r="A24" s="15" t="s">
        <v>44</v>
      </c>
      <c r="B24" s="18">
        <f t="shared" ref="B24:C24" si="6">SUM(B25:B29)</f>
        <v>0</v>
      </c>
      <c r="C24" s="18">
        <f t="shared" si="6"/>
        <v>0</v>
      </c>
      <c r="D24" s="21" t="s">
        <v>45</v>
      </c>
      <c r="E24" s="20">
        <v>0.0</v>
      </c>
      <c r="F24" s="20">
        <v>0.0</v>
      </c>
    </row>
    <row r="25" ht="15.75" customHeight="1">
      <c r="A25" s="19" t="s">
        <v>46</v>
      </c>
      <c r="B25" s="20">
        <v>0.0</v>
      </c>
      <c r="C25" s="20">
        <v>0.0</v>
      </c>
      <c r="D25" s="17" t="s">
        <v>47</v>
      </c>
      <c r="E25" s="18">
        <v>0.0</v>
      </c>
      <c r="F25" s="18">
        <v>0.0</v>
      </c>
    </row>
    <row r="26" ht="15.75" customHeight="1">
      <c r="A26" s="19" t="s">
        <v>48</v>
      </c>
      <c r="B26" s="20">
        <v>0.0</v>
      </c>
      <c r="C26" s="20">
        <v>0.0</v>
      </c>
      <c r="D26" s="17" t="s">
        <v>49</v>
      </c>
      <c r="E26" s="18">
        <f t="shared" ref="E26:F26" si="7">SUM(E27,E28,E29)</f>
        <v>0</v>
      </c>
      <c r="F26" s="18">
        <f t="shared" si="7"/>
        <v>0</v>
      </c>
    </row>
    <row r="27" ht="15.75" customHeight="1">
      <c r="A27" s="19" t="s">
        <v>50</v>
      </c>
      <c r="B27" s="20">
        <v>0.0</v>
      </c>
      <c r="C27" s="20">
        <v>0.0</v>
      </c>
      <c r="D27" s="21" t="s">
        <v>51</v>
      </c>
      <c r="E27" s="20">
        <v>0.0</v>
      </c>
      <c r="F27" s="20">
        <v>0.0</v>
      </c>
    </row>
    <row r="28" ht="15.75" customHeight="1">
      <c r="A28" s="19" t="s">
        <v>52</v>
      </c>
      <c r="B28" s="20">
        <v>0.0</v>
      </c>
      <c r="C28" s="20">
        <v>0.0</v>
      </c>
      <c r="D28" s="21" t="s">
        <v>53</v>
      </c>
      <c r="E28" s="20">
        <v>0.0</v>
      </c>
      <c r="F28" s="20">
        <v>0.0</v>
      </c>
    </row>
    <row r="29" ht="15.75" customHeight="1">
      <c r="A29" s="19" t="s">
        <v>54</v>
      </c>
      <c r="B29" s="20">
        <v>0.0</v>
      </c>
      <c r="C29" s="20">
        <v>0.0</v>
      </c>
      <c r="D29" s="21" t="s">
        <v>55</v>
      </c>
      <c r="E29" s="20">
        <v>0.0</v>
      </c>
      <c r="F29" s="20">
        <v>0.0</v>
      </c>
    </row>
    <row r="30" ht="15.75" customHeight="1">
      <c r="A30" s="15" t="s">
        <v>56</v>
      </c>
      <c r="B30" s="18">
        <f t="shared" ref="B30:C30" si="8">SUM(B31:B35)</f>
        <v>0</v>
      </c>
      <c r="C30" s="18">
        <f t="shared" si="8"/>
        <v>0</v>
      </c>
      <c r="D30" s="17" t="s">
        <v>57</v>
      </c>
      <c r="E30" s="18">
        <f t="shared" ref="E30:F30" si="9">SUM(E31:E36)</f>
        <v>0</v>
      </c>
      <c r="F30" s="18">
        <f t="shared" si="9"/>
        <v>0</v>
      </c>
    </row>
    <row r="31" ht="15.75" customHeight="1">
      <c r="A31" s="19" t="s">
        <v>58</v>
      </c>
      <c r="B31" s="20">
        <v>0.0</v>
      </c>
      <c r="C31" s="20">
        <v>0.0</v>
      </c>
      <c r="D31" s="21" t="s">
        <v>59</v>
      </c>
      <c r="E31" s="20">
        <v>0.0</v>
      </c>
      <c r="F31" s="20">
        <v>0.0</v>
      </c>
    </row>
    <row r="32" ht="15.75" customHeight="1">
      <c r="A32" s="19" t="s">
        <v>60</v>
      </c>
      <c r="B32" s="20">
        <v>0.0</v>
      </c>
      <c r="C32" s="20">
        <v>0.0</v>
      </c>
      <c r="D32" s="21" t="s">
        <v>61</v>
      </c>
      <c r="E32" s="20">
        <v>0.0</v>
      </c>
      <c r="F32" s="20">
        <v>0.0</v>
      </c>
    </row>
    <row r="33" ht="15.75" customHeight="1">
      <c r="A33" s="19" t="s">
        <v>62</v>
      </c>
      <c r="B33" s="20">
        <v>0.0</v>
      </c>
      <c r="C33" s="20">
        <v>0.0</v>
      </c>
      <c r="D33" s="21" t="s">
        <v>63</v>
      </c>
      <c r="E33" s="20">
        <v>0.0</v>
      </c>
      <c r="F33" s="20">
        <v>0.0</v>
      </c>
    </row>
    <row r="34" ht="15.75" customHeight="1">
      <c r="A34" s="19" t="s">
        <v>64</v>
      </c>
      <c r="B34" s="20">
        <v>0.0</v>
      </c>
      <c r="C34" s="20">
        <v>0.0</v>
      </c>
      <c r="D34" s="21" t="s">
        <v>65</v>
      </c>
      <c r="E34" s="20">
        <v>0.0</v>
      </c>
      <c r="F34" s="20">
        <v>0.0</v>
      </c>
    </row>
    <row r="35" ht="15.75" customHeight="1">
      <c r="A35" s="19" t="s">
        <v>66</v>
      </c>
      <c r="B35" s="20">
        <v>0.0</v>
      </c>
      <c r="C35" s="20">
        <v>0.0</v>
      </c>
      <c r="D35" s="21" t="s">
        <v>67</v>
      </c>
      <c r="E35" s="20">
        <v>0.0</v>
      </c>
      <c r="F35" s="20">
        <v>0.0</v>
      </c>
    </row>
    <row r="36" ht="15.75" customHeight="1">
      <c r="A36" s="15" t="s">
        <v>68</v>
      </c>
      <c r="B36" s="18">
        <v>0.0</v>
      </c>
      <c r="C36" s="18">
        <v>0.0</v>
      </c>
      <c r="D36" s="21" t="s">
        <v>69</v>
      </c>
      <c r="E36" s="20">
        <v>0.0</v>
      </c>
      <c r="F36" s="20">
        <v>0.0</v>
      </c>
    </row>
    <row r="37" ht="15.75" customHeight="1">
      <c r="A37" s="15" t="s">
        <v>70</v>
      </c>
      <c r="B37" s="18">
        <f t="shared" ref="B37:C37" si="10">SUM(B38:B39)</f>
        <v>0</v>
      </c>
      <c r="C37" s="18">
        <f t="shared" si="10"/>
        <v>0</v>
      </c>
      <c r="D37" s="17" t="s">
        <v>71</v>
      </c>
      <c r="E37" s="18">
        <f t="shared" ref="E37:F37" si="11">SUM(E38:E40)</f>
        <v>0</v>
      </c>
      <c r="F37" s="18">
        <f t="shared" si="11"/>
        <v>0</v>
      </c>
    </row>
    <row r="38" ht="15.75" customHeight="1">
      <c r="A38" s="19" t="s">
        <v>72</v>
      </c>
      <c r="B38" s="20">
        <v>0.0</v>
      </c>
      <c r="C38" s="20">
        <v>0.0</v>
      </c>
      <c r="D38" s="21" t="s">
        <v>73</v>
      </c>
      <c r="E38" s="20">
        <v>0.0</v>
      </c>
      <c r="F38" s="20">
        <v>0.0</v>
      </c>
    </row>
    <row r="39" ht="15.75" customHeight="1">
      <c r="A39" s="19" t="s">
        <v>74</v>
      </c>
      <c r="B39" s="20">
        <v>0.0</v>
      </c>
      <c r="C39" s="20">
        <v>0.0</v>
      </c>
      <c r="D39" s="21" t="s">
        <v>75</v>
      </c>
      <c r="E39" s="20">
        <v>0.0</v>
      </c>
      <c r="F39" s="20">
        <v>0.0</v>
      </c>
    </row>
    <row r="40" ht="15.75" customHeight="1">
      <c r="A40" s="15" t="s">
        <v>76</v>
      </c>
      <c r="B40" s="18">
        <f t="shared" ref="B40:C40" si="12">SUM(B41:B44)</f>
        <v>0</v>
      </c>
      <c r="C40" s="18">
        <f t="shared" si="12"/>
        <v>0</v>
      </c>
      <c r="D40" s="21" t="s">
        <v>77</v>
      </c>
      <c r="E40" s="20">
        <v>0.0</v>
      </c>
      <c r="F40" s="20">
        <v>0.0</v>
      </c>
    </row>
    <row r="41" ht="15.75" customHeight="1">
      <c r="A41" s="19" t="s">
        <v>78</v>
      </c>
      <c r="B41" s="20">
        <v>0.0</v>
      </c>
      <c r="C41" s="20">
        <v>0.0</v>
      </c>
      <c r="D41" s="17" t="s">
        <v>79</v>
      </c>
      <c r="E41" s="18">
        <f t="shared" ref="E41:F41" si="13">SUM(E42:E44)</f>
        <v>700</v>
      </c>
      <c r="F41" s="18">
        <f t="shared" si="13"/>
        <v>0</v>
      </c>
    </row>
    <row r="42" ht="15.75" customHeight="1">
      <c r="A42" s="19" t="s">
        <v>80</v>
      </c>
      <c r="B42" s="20">
        <v>0.0</v>
      </c>
      <c r="C42" s="20">
        <v>0.0</v>
      </c>
      <c r="D42" s="21" t="s">
        <v>81</v>
      </c>
      <c r="E42" s="20">
        <v>700.0</v>
      </c>
      <c r="F42" s="20">
        <v>0.0</v>
      </c>
    </row>
    <row r="43" ht="15.75" customHeight="1">
      <c r="A43" s="19" t="s">
        <v>82</v>
      </c>
      <c r="B43" s="20">
        <v>0.0</v>
      </c>
      <c r="C43" s="20">
        <v>0.0</v>
      </c>
      <c r="D43" s="21" t="s">
        <v>83</v>
      </c>
      <c r="E43" s="20">
        <v>0.0</v>
      </c>
      <c r="F43" s="20">
        <v>0.0</v>
      </c>
    </row>
    <row r="44" ht="15.75" customHeight="1">
      <c r="A44" s="19" t="s">
        <v>84</v>
      </c>
      <c r="B44" s="20">
        <v>0.0</v>
      </c>
      <c r="C44" s="20">
        <v>0.0</v>
      </c>
      <c r="D44" s="21" t="s">
        <v>85</v>
      </c>
      <c r="E44" s="20">
        <v>0.0</v>
      </c>
      <c r="F44" s="20">
        <v>0.0</v>
      </c>
    </row>
    <row r="45" ht="15.75" customHeight="1">
      <c r="A45" s="19"/>
      <c r="B45" s="20"/>
      <c r="C45" s="20"/>
      <c r="D45" s="21"/>
      <c r="E45" s="20"/>
      <c r="F45" s="20"/>
    </row>
    <row r="46" ht="15.75" customHeight="1">
      <c r="A46" s="15" t="s">
        <v>86</v>
      </c>
      <c r="B46" s="18">
        <f t="shared" ref="B46:C46" si="14">SUM(B8+B16+B24+B30+B36+B37+B40)</f>
        <v>27091282.83</v>
      </c>
      <c r="C46" s="18">
        <f t="shared" si="14"/>
        <v>15282764.1</v>
      </c>
      <c r="D46" s="17" t="s">
        <v>87</v>
      </c>
      <c r="E46" s="18">
        <f t="shared" ref="E46:F46" si="15">SUM(E8,E18,E22,E25,E26,E30,E37,E41)</f>
        <v>1331825.04</v>
      </c>
      <c r="F46" s="18">
        <f t="shared" si="15"/>
        <v>9661990.81</v>
      </c>
    </row>
    <row r="47" ht="15.75" customHeight="1">
      <c r="A47" s="19"/>
      <c r="B47" s="20"/>
      <c r="C47" s="20"/>
      <c r="D47" s="22"/>
      <c r="E47" s="20"/>
      <c r="F47" s="20"/>
    </row>
    <row r="48" ht="15.75" customHeight="1">
      <c r="A48" s="15" t="s">
        <v>88</v>
      </c>
      <c r="B48" s="20"/>
      <c r="C48" s="20"/>
      <c r="D48" s="17" t="s">
        <v>89</v>
      </c>
      <c r="E48" s="20"/>
      <c r="F48" s="20"/>
    </row>
    <row r="49" ht="15.75" customHeight="1">
      <c r="A49" s="19" t="s">
        <v>90</v>
      </c>
      <c r="B49" s="18">
        <v>0.0</v>
      </c>
      <c r="C49" s="18">
        <v>0.0</v>
      </c>
      <c r="D49" s="21" t="s">
        <v>91</v>
      </c>
      <c r="E49" s="20">
        <v>0.0</v>
      </c>
      <c r="F49" s="20">
        <v>0.0</v>
      </c>
    </row>
    <row r="50" ht="15.75" customHeight="1">
      <c r="A50" s="19" t="s">
        <v>92</v>
      </c>
      <c r="B50" s="18">
        <v>0.0</v>
      </c>
      <c r="C50" s="18">
        <v>0.0</v>
      </c>
      <c r="D50" s="21" t="s">
        <v>93</v>
      </c>
      <c r="E50" s="20">
        <v>0.0</v>
      </c>
      <c r="F50" s="20">
        <v>0.0</v>
      </c>
    </row>
    <row r="51" ht="15.75" customHeight="1">
      <c r="A51" s="19" t="s">
        <v>94</v>
      </c>
      <c r="B51" s="18">
        <v>1.8952442116E8</v>
      </c>
      <c r="C51" s="18">
        <v>1.8704422935E8</v>
      </c>
      <c r="D51" s="21" t="s">
        <v>95</v>
      </c>
      <c r="E51" s="20">
        <v>0.0</v>
      </c>
      <c r="F51" s="20">
        <v>0.0</v>
      </c>
    </row>
    <row r="52" ht="15.75" customHeight="1">
      <c r="A52" s="19" t="s">
        <v>96</v>
      </c>
      <c r="B52" s="18">
        <v>1.219160701E8</v>
      </c>
      <c r="C52" s="18">
        <v>1.1792456636E8</v>
      </c>
      <c r="D52" s="21" t="s">
        <v>97</v>
      </c>
      <c r="E52" s="20">
        <v>0.0</v>
      </c>
      <c r="F52" s="20">
        <v>0.0</v>
      </c>
    </row>
    <row r="53" ht="15.75" customHeight="1">
      <c r="A53" s="19" t="s">
        <v>98</v>
      </c>
      <c r="B53" s="18">
        <v>5314681.75</v>
      </c>
      <c r="C53" s="18">
        <v>5314681.75</v>
      </c>
      <c r="D53" s="21" t="s">
        <v>99</v>
      </c>
      <c r="E53" s="20">
        <v>0.0</v>
      </c>
      <c r="F53" s="20">
        <v>0.0</v>
      </c>
    </row>
    <row r="54" ht="15.75" customHeight="1">
      <c r="A54" s="19" t="s">
        <v>100</v>
      </c>
      <c r="B54" s="18">
        <v>-1.3166080318E8</v>
      </c>
      <c r="C54" s="18">
        <v>-1.3166080318E8</v>
      </c>
      <c r="D54" s="21" t="s">
        <v>101</v>
      </c>
      <c r="E54" s="20">
        <v>0.0</v>
      </c>
      <c r="F54" s="20">
        <v>0.0</v>
      </c>
    </row>
    <row r="55" ht="15.75" customHeight="1">
      <c r="A55" s="19" t="s">
        <v>102</v>
      </c>
      <c r="B55" s="18">
        <v>0.0</v>
      </c>
      <c r="C55" s="18">
        <v>0.0</v>
      </c>
      <c r="D55" s="17"/>
      <c r="E55" s="20"/>
      <c r="F55" s="20"/>
    </row>
    <row r="56" ht="15.75" customHeight="1">
      <c r="A56" s="19" t="s">
        <v>103</v>
      </c>
      <c r="B56" s="18">
        <v>0.0</v>
      </c>
      <c r="C56" s="18">
        <v>0.0</v>
      </c>
      <c r="D56" s="17" t="s">
        <v>104</v>
      </c>
      <c r="E56" s="18">
        <f t="shared" ref="E56:F56" si="16">SUM(E49:E54)</f>
        <v>0</v>
      </c>
      <c r="F56" s="18">
        <f t="shared" si="16"/>
        <v>0</v>
      </c>
    </row>
    <row r="57" ht="15.75" customHeight="1">
      <c r="A57" s="19" t="s">
        <v>105</v>
      </c>
      <c r="B57" s="18">
        <v>0.0</v>
      </c>
      <c r="C57" s="18">
        <v>0.0</v>
      </c>
      <c r="D57" s="22"/>
      <c r="E57" s="20"/>
      <c r="F57" s="20"/>
    </row>
    <row r="58" ht="15.75" customHeight="1">
      <c r="A58" s="19"/>
      <c r="B58" s="16"/>
      <c r="C58" s="16"/>
      <c r="D58" s="17" t="s">
        <v>106</v>
      </c>
      <c r="E58" s="18">
        <f t="shared" ref="E58:F58" si="17">SUM(E46,E56)</f>
        <v>1331825.04</v>
      </c>
      <c r="F58" s="18">
        <f t="shared" si="17"/>
        <v>9661990.81</v>
      </c>
    </row>
    <row r="59" ht="15.75" customHeight="1">
      <c r="A59" s="15" t="s">
        <v>107</v>
      </c>
      <c r="B59" s="18">
        <f t="shared" ref="B59:C59" si="18">SUM(B49,B50,B51,B52,B53,B54,B55,B56,B57)</f>
        <v>185094369.8</v>
      </c>
      <c r="C59" s="18">
        <f t="shared" si="18"/>
        <v>178622674.3</v>
      </c>
      <c r="D59" s="21"/>
      <c r="E59" s="20"/>
      <c r="F59" s="20"/>
    </row>
    <row r="60" ht="15.75" customHeight="1">
      <c r="A60" s="19"/>
      <c r="B60" s="18"/>
      <c r="C60" s="18"/>
      <c r="D60" s="17" t="s">
        <v>108</v>
      </c>
      <c r="E60" s="20"/>
      <c r="F60" s="20"/>
    </row>
    <row r="61" ht="15.75" customHeight="1">
      <c r="A61" s="15" t="s">
        <v>109</v>
      </c>
      <c r="B61" s="18">
        <f t="shared" ref="B61:C61" si="19">SUM(B46,B59)</f>
        <v>212185652.7</v>
      </c>
      <c r="C61" s="18">
        <f t="shared" si="19"/>
        <v>193905438.4</v>
      </c>
      <c r="D61" s="17"/>
      <c r="E61" s="20"/>
      <c r="F61" s="20"/>
    </row>
    <row r="62" ht="15.75" customHeight="1">
      <c r="A62" s="19"/>
      <c r="B62" s="23"/>
      <c r="C62" s="23"/>
      <c r="D62" s="17" t="s">
        <v>110</v>
      </c>
      <c r="E62" s="18">
        <f t="shared" ref="E62:F62" si="20">SUM(E63:E65)</f>
        <v>270390650.8</v>
      </c>
      <c r="F62" s="18">
        <f t="shared" si="20"/>
        <v>265592022.7</v>
      </c>
    </row>
    <row r="63" ht="15.75" customHeight="1">
      <c r="A63" s="19"/>
      <c r="B63" s="23"/>
      <c r="C63" s="23"/>
      <c r="D63" s="21" t="s">
        <v>111</v>
      </c>
      <c r="E63" s="20">
        <v>1.0634294071E8</v>
      </c>
      <c r="F63" s="20">
        <v>1.0634294071E8</v>
      </c>
    </row>
    <row r="64" ht="15.75" customHeight="1">
      <c r="A64" s="19"/>
      <c r="B64" s="23"/>
      <c r="C64" s="23"/>
      <c r="D64" s="21" t="s">
        <v>112</v>
      </c>
      <c r="E64" s="20">
        <v>1.6404771013E8</v>
      </c>
      <c r="F64" s="20">
        <v>1.59249082E8</v>
      </c>
    </row>
    <row r="65" ht="15.75" customHeight="1">
      <c r="A65" s="19"/>
      <c r="B65" s="23"/>
      <c r="C65" s="23"/>
      <c r="D65" s="21" t="s">
        <v>113</v>
      </c>
      <c r="E65" s="20">
        <v>0.0</v>
      </c>
      <c r="F65" s="20">
        <v>0.0</v>
      </c>
    </row>
    <row r="66" ht="15.75" customHeight="1">
      <c r="A66" s="19"/>
      <c r="B66" s="23"/>
      <c r="C66" s="23"/>
      <c r="D66" s="21"/>
      <c r="E66" s="20"/>
      <c r="F66" s="20"/>
    </row>
    <row r="67" ht="15.75" customHeight="1">
      <c r="A67" s="19"/>
      <c r="B67" s="23"/>
      <c r="C67" s="23"/>
      <c r="D67" s="17" t="s">
        <v>114</v>
      </c>
      <c r="E67" s="18">
        <f t="shared" ref="E67:F67" si="21">SUM(E68:E72)</f>
        <v>-59536823.22</v>
      </c>
      <c r="F67" s="18">
        <f t="shared" si="21"/>
        <v>-81348575.14</v>
      </c>
    </row>
    <row r="68" ht="15.75" customHeight="1">
      <c r="A68" s="19"/>
      <c r="B68" s="23"/>
      <c r="C68" s="23"/>
      <c r="D68" s="21" t="s">
        <v>115</v>
      </c>
      <c r="E68" s="20">
        <v>2.247440115E7</v>
      </c>
      <c r="F68" s="20">
        <v>-1.902798883E7</v>
      </c>
    </row>
    <row r="69" ht="15.75" customHeight="1">
      <c r="A69" s="19"/>
      <c r="B69" s="23"/>
      <c r="C69" s="23"/>
      <c r="D69" s="21" t="s">
        <v>116</v>
      </c>
      <c r="E69" s="20">
        <v>-8.243948875E7</v>
      </c>
      <c r="F69" s="20">
        <v>-6.274885069E7</v>
      </c>
    </row>
    <row r="70" ht="15.75" customHeight="1">
      <c r="A70" s="19"/>
      <c r="B70" s="23"/>
      <c r="C70" s="23"/>
      <c r="D70" s="21" t="s">
        <v>117</v>
      </c>
      <c r="E70" s="20">
        <v>0.0</v>
      </c>
      <c r="F70" s="20">
        <v>0.0</v>
      </c>
    </row>
    <row r="71" ht="15.75" customHeight="1">
      <c r="A71" s="19"/>
      <c r="B71" s="23"/>
      <c r="C71" s="23"/>
      <c r="D71" s="21" t="s">
        <v>118</v>
      </c>
      <c r="E71" s="20">
        <v>428264.38</v>
      </c>
      <c r="F71" s="20">
        <v>428264.38</v>
      </c>
    </row>
    <row r="72" ht="15.75" customHeight="1">
      <c r="A72" s="19"/>
      <c r="B72" s="23"/>
      <c r="C72" s="23"/>
      <c r="D72" s="21" t="s">
        <v>119</v>
      </c>
      <c r="E72" s="20">
        <v>0.0</v>
      </c>
      <c r="F72" s="20">
        <v>0.0</v>
      </c>
    </row>
    <row r="73" ht="15.75" customHeight="1">
      <c r="A73" s="19"/>
      <c r="B73" s="23"/>
      <c r="C73" s="23"/>
      <c r="D73" s="21"/>
      <c r="E73" s="20"/>
      <c r="F73" s="20"/>
    </row>
    <row r="74" ht="15.75" customHeight="1">
      <c r="A74" s="19"/>
      <c r="B74" s="23"/>
      <c r="C74" s="23"/>
      <c r="D74" s="17" t="s">
        <v>120</v>
      </c>
      <c r="E74" s="18">
        <f t="shared" ref="E74:F74" si="22">SUM(E75:E76)</f>
        <v>0</v>
      </c>
      <c r="F74" s="18">
        <f t="shared" si="22"/>
        <v>0</v>
      </c>
    </row>
    <row r="75" ht="15.75" customHeight="1">
      <c r="A75" s="19"/>
      <c r="B75" s="23"/>
      <c r="C75" s="23"/>
      <c r="D75" s="21" t="s">
        <v>121</v>
      </c>
      <c r="E75" s="20">
        <v>0.0</v>
      </c>
      <c r="F75" s="20">
        <v>0.0</v>
      </c>
    </row>
    <row r="76" ht="15.75" customHeight="1">
      <c r="A76" s="19"/>
      <c r="B76" s="23"/>
      <c r="C76" s="23"/>
      <c r="D76" s="21" t="s">
        <v>122</v>
      </c>
      <c r="E76" s="20">
        <v>0.0</v>
      </c>
      <c r="F76" s="20">
        <v>0.0</v>
      </c>
    </row>
    <row r="77" ht="15.75" customHeight="1">
      <c r="A77" s="19"/>
      <c r="B77" s="23"/>
      <c r="C77" s="23"/>
      <c r="D77" s="21"/>
      <c r="E77" s="20"/>
      <c r="F77" s="20"/>
    </row>
    <row r="78" ht="15.75" customHeight="1">
      <c r="A78" s="19"/>
      <c r="B78" s="23"/>
      <c r="C78" s="23"/>
      <c r="D78" s="17" t="s">
        <v>123</v>
      </c>
      <c r="E78" s="18">
        <f t="shared" ref="E78:F78" si="23">SUM(E62,E67,E74)</f>
        <v>210853827.6</v>
      </c>
      <c r="F78" s="18">
        <f t="shared" si="23"/>
        <v>184243447.6</v>
      </c>
    </row>
    <row r="79" ht="15.75" customHeight="1">
      <c r="A79" s="19"/>
      <c r="B79" s="23"/>
      <c r="C79" s="23"/>
      <c r="D79" s="21"/>
      <c r="E79" s="20"/>
      <c r="F79" s="20"/>
    </row>
    <row r="80" ht="15.75" customHeight="1">
      <c r="A80" s="19"/>
      <c r="B80" s="23"/>
      <c r="C80" s="23"/>
      <c r="D80" s="17" t="s">
        <v>124</v>
      </c>
      <c r="E80" s="18">
        <f t="shared" ref="E80:F80" si="24">SUM(E58,E78)</f>
        <v>212185652.7</v>
      </c>
      <c r="F80" s="18">
        <f t="shared" si="24"/>
        <v>193905438.4</v>
      </c>
    </row>
    <row r="81" ht="15.75" customHeight="1">
      <c r="A81" s="24"/>
      <c r="B81" s="25"/>
      <c r="C81" s="25"/>
      <c r="D81" s="26"/>
      <c r="E81" s="27"/>
      <c r="F81" s="27"/>
    </row>
    <row r="82" ht="15.75" customHeight="1"/>
    <row r="83" ht="15.75" customHeight="1">
      <c r="D83" s="28"/>
    </row>
    <row r="84" ht="15.75" customHeight="1">
      <c r="D84" s="28"/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A2:F2"/>
    <mergeCell ref="A3:F3"/>
    <mergeCell ref="A4:F4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2017-09-22T17:58:15Z</dcterms:created>
  <dc:creator>AUDITORIA INTERNA</dc:creator>
</cp:coreProperties>
</file>